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Viru Maakohus/1. Mai tn 2, Narva/Lisa 6.2/"/>
    </mc:Choice>
  </mc:AlternateContent>
  <xr:revisionPtr revIDLastSave="294" documentId="13_ncr:1_{6A819CEA-CA6D-4CFB-B270-52DCEEB6B8B5}" xr6:coauthVersionLast="47" xr6:coauthVersionMax="47" xr10:uidLastSave="{6A99CB72-E4D1-4607-BE6D-8C8E00F3EB06}"/>
  <bookViews>
    <workbookView xWindow="-120" yWindow="-120" windowWidth="38640" windowHeight="2124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12" i="2" s="1"/>
  <c r="E13" i="2" l="1"/>
  <c r="E14" i="2" l="1"/>
  <c r="E15" i="2" l="1"/>
  <c r="E16" i="2" s="1"/>
  <c r="E17" i="2" s="1"/>
</calcChain>
</file>

<file path=xl/sharedStrings.xml><?xml version="1.0" encoding="utf-8"?>
<sst xmlns="http://schemas.openxmlformats.org/spreadsheetml/2006/main" count="17" uniqueCount="17">
  <si>
    <t>Lisa nr 1</t>
  </si>
  <si>
    <t>Jrk
nr</t>
  </si>
  <si>
    <t>Eeldatav maksumus, EUR, km-ta</t>
  </si>
  <si>
    <t>Tööde maksumus ilma reservita</t>
  </si>
  <si>
    <t>Tellija reserv</t>
  </si>
  <si>
    <t>Tööde maksumus koos reserviga:</t>
  </si>
  <si>
    <t>Tööde maksumus kokku km-ta</t>
  </si>
  <si>
    <t>Käibemaks</t>
  </si>
  <si>
    <t>Tööde maksumus kokku koos km-ga</t>
  </si>
  <si>
    <t>RKAS projektijuhtimise kulu</t>
  </si>
  <si>
    <t>Üürilepingu nr KPJ-4/2021-181  lisale nr 6.2</t>
  </si>
  <si>
    <t>Läbipääsusüsteemi paigaldus ruumidele 130, 131 ja 136</t>
  </si>
  <si>
    <t>Soonte freesimine ja kinni katmine</t>
  </si>
  <si>
    <t>Maalritööd</t>
  </si>
  <si>
    <t>Töö nimetus</t>
  </si>
  <si>
    <t>läbipääsusüsteemi laiendamine</t>
  </si>
  <si>
    <t>Tööde loetelu ja eeldatav maksumus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</si>
</sst>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8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7" fillId="0" borderId="0"/>
    <xf numFmtId="0" fontId="8" fillId="0" borderId="0"/>
  </cellStyleXfs>
  <cellXfs count="45">
    <xf numFmtId="0" fontId="0" fillId="0" borderId="0" xfId="0"/>
    <xf numFmtId="0" fontId="10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10" fillId="0" borderId="0" xfId="0" applyFont="1" applyAlignment="1">
      <alignment vertical="center"/>
    </xf>
    <xf numFmtId="0" fontId="4" fillId="0" borderId="0" xfId="0" applyFont="1"/>
    <xf numFmtId="0" fontId="11" fillId="0" borderId="4" xfId="0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8" xfId="0" applyFont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9" fillId="0" borderId="1" xfId="0" applyFont="1" applyBorder="1"/>
    <xf numFmtId="0" fontId="11" fillId="0" borderId="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9" fontId="11" fillId="0" borderId="16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10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5" xfId="0" applyFont="1" applyBorder="1"/>
    <xf numFmtId="0" fontId="3" fillId="0" borderId="15" xfId="0" applyFont="1" applyBorder="1" applyAlignment="1">
      <alignment horizontal="right"/>
    </xf>
    <xf numFmtId="9" fontId="3" fillId="0" borderId="17" xfId="0" applyNumberFormat="1" applyFont="1" applyBorder="1"/>
    <xf numFmtId="0" fontId="3" fillId="2" borderId="12" xfId="0" applyFont="1" applyFill="1" applyBorder="1"/>
    <xf numFmtId="0" fontId="3" fillId="0" borderId="7" xfId="0" applyFont="1" applyBorder="1" applyAlignment="1">
      <alignment horizontal="right"/>
    </xf>
    <xf numFmtId="9" fontId="3" fillId="0" borderId="19" xfId="0" applyNumberFormat="1" applyFont="1" applyBorder="1" applyAlignment="1">
      <alignment horizontal="right"/>
    </xf>
    <xf numFmtId="0" fontId="3" fillId="0" borderId="6" xfId="0" applyFont="1" applyBorder="1"/>
    <xf numFmtId="4" fontId="3" fillId="0" borderId="0" xfId="0" applyNumberFormat="1" applyFont="1"/>
    <xf numFmtId="0" fontId="10" fillId="0" borderId="3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3" fontId="11" fillId="0" borderId="22" xfId="0" applyNumberFormat="1" applyFont="1" applyBorder="1" applyAlignment="1">
      <alignment vertical="center" wrapText="1"/>
    </xf>
    <xf numFmtId="3" fontId="11" fillId="0" borderId="21" xfId="0" applyNumberFormat="1" applyFont="1" applyBorder="1" applyAlignment="1">
      <alignment vertical="center" wrapText="1"/>
    </xf>
    <xf numFmtId="3" fontId="10" fillId="0" borderId="22" xfId="0" applyNumberFormat="1" applyFont="1" applyBorder="1" applyAlignment="1">
      <alignment vertical="center" wrapText="1"/>
    </xf>
    <xf numFmtId="3" fontId="11" fillId="0" borderId="23" xfId="0" applyNumberFormat="1" applyFont="1" applyBorder="1" applyAlignment="1">
      <alignment vertical="center" wrapText="1"/>
    </xf>
    <xf numFmtId="3" fontId="10" fillId="2" borderId="14" xfId="0" applyNumberFormat="1" applyFont="1" applyFill="1" applyBorder="1" applyAlignment="1">
      <alignment vertical="center" wrapText="1"/>
    </xf>
    <xf numFmtId="3" fontId="11" fillId="0" borderId="24" xfId="0" applyNumberFormat="1" applyFont="1" applyBorder="1" applyAlignment="1">
      <alignment vertical="center" wrapText="1"/>
    </xf>
    <xf numFmtId="3" fontId="10" fillId="0" borderId="25" xfId="0" applyNumberFormat="1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1"/>
      <sheetName val="stat__pakkumused1"/>
      <sheetName val="EMTA_pakkumused1"/>
      <sheetName val="koond_pakkumused1"/>
      <sheetName val="vastavuse_hindamine"/>
      <sheetName val="stat__pakkumused"/>
      <sheetName val="EMTA_pakkumused"/>
      <sheetName val="koond_pakkumused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9"/>
  <sheetViews>
    <sheetView tabSelected="1" zoomScaleNormal="100" workbookViewId="0">
      <pane ySplit="7" topLeftCell="A8" activePane="bottomLeft" state="frozen"/>
      <selection pane="bottomLeft"/>
    </sheetView>
  </sheetViews>
  <sheetFormatPr defaultColWidth="9.33203125" defaultRowHeight="15" x14ac:dyDescent="0.25"/>
  <cols>
    <col min="1" max="1" width="4.33203125" style="4" customWidth="1"/>
    <col min="2" max="2" width="6.83203125" style="4" customWidth="1"/>
    <col min="3" max="3" width="83" style="4" customWidth="1"/>
    <col min="4" max="4" width="6.33203125" style="4" customWidth="1"/>
    <col min="5" max="5" width="18.1640625" style="12" customWidth="1"/>
    <col min="6" max="16384" width="9.33203125" style="4"/>
  </cols>
  <sheetData>
    <row r="1" spans="2:8" x14ac:dyDescent="0.25">
      <c r="B1" s="23"/>
      <c r="C1" s="23"/>
      <c r="D1" s="23"/>
      <c r="E1" s="1" t="s">
        <v>0</v>
      </c>
      <c r="F1" s="23"/>
      <c r="G1" s="23"/>
      <c r="H1" s="23"/>
    </row>
    <row r="2" spans="2:8" x14ac:dyDescent="0.25">
      <c r="B2" s="23"/>
      <c r="C2" s="23"/>
      <c r="D2" s="23"/>
      <c r="E2" s="2" t="s">
        <v>10</v>
      </c>
      <c r="F2" s="23"/>
      <c r="G2" s="23"/>
      <c r="H2" s="23"/>
    </row>
    <row r="4" spans="2:8" x14ac:dyDescent="0.25">
      <c r="B4" s="42" t="s">
        <v>16</v>
      </c>
      <c r="C4" s="42"/>
      <c r="D4" s="42"/>
      <c r="E4" s="42"/>
      <c r="F4" s="23"/>
      <c r="G4" s="23"/>
      <c r="H4" s="23"/>
    </row>
    <row r="5" spans="2:8" x14ac:dyDescent="0.25">
      <c r="B5" s="23"/>
      <c r="C5" s="43" t="s">
        <v>15</v>
      </c>
      <c r="D5" s="44"/>
      <c r="E5" s="44"/>
      <c r="F5" s="23"/>
      <c r="G5" s="23"/>
      <c r="H5" s="23"/>
    </row>
    <row r="6" spans="2:8" ht="15.75" thickBot="1" x14ac:dyDescent="0.3">
      <c r="B6" s="3"/>
      <c r="C6" s="23"/>
      <c r="D6" s="23"/>
      <c r="E6" s="22"/>
      <c r="F6" s="23"/>
      <c r="G6" s="23"/>
      <c r="H6" s="23"/>
    </row>
    <row r="7" spans="2:8" ht="45" x14ac:dyDescent="0.25">
      <c r="B7" s="32" t="s">
        <v>1</v>
      </c>
      <c r="C7" s="33" t="s">
        <v>14</v>
      </c>
      <c r="D7" s="15"/>
      <c r="E7" s="21" t="s">
        <v>2</v>
      </c>
      <c r="F7" s="23"/>
      <c r="G7" s="23"/>
      <c r="H7" s="23"/>
    </row>
    <row r="8" spans="2:8" x14ac:dyDescent="0.25">
      <c r="B8" s="5">
        <v>1</v>
      </c>
      <c r="C8" s="6" t="s">
        <v>11</v>
      </c>
      <c r="D8" s="16"/>
      <c r="E8" s="35">
        <v>5500</v>
      </c>
      <c r="F8" s="23"/>
      <c r="G8" s="23"/>
      <c r="H8" s="23"/>
    </row>
    <row r="9" spans="2:8" x14ac:dyDescent="0.25">
      <c r="B9" s="5">
        <v>2</v>
      </c>
      <c r="C9" s="6" t="s">
        <v>12</v>
      </c>
      <c r="D9" s="16"/>
      <c r="E9" s="35">
        <v>1500</v>
      </c>
      <c r="F9" s="23"/>
      <c r="G9" s="23"/>
      <c r="H9" s="23"/>
    </row>
    <row r="10" spans="2:8" ht="15.75" thickBot="1" x14ac:dyDescent="0.3">
      <c r="B10" s="5">
        <v>3</v>
      </c>
      <c r="C10" s="6" t="s">
        <v>13</v>
      </c>
      <c r="D10" s="16"/>
      <c r="E10" s="35">
        <v>1600</v>
      </c>
      <c r="F10" s="23"/>
      <c r="G10" s="23"/>
      <c r="H10" s="23"/>
    </row>
    <row r="11" spans="2:8" x14ac:dyDescent="0.25">
      <c r="B11" s="14"/>
      <c r="C11" s="24"/>
      <c r="D11" s="25" t="s">
        <v>3</v>
      </c>
      <c r="E11" s="36">
        <f>SUM(E8:E10)</f>
        <v>8600</v>
      </c>
      <c r="F11" s="23"/>
      <c r="G11" s="23"/>
      <c r="H11" s="23"/>
    </row>
    <row r="12" spans="2:8" ht="15" customHeight="1" x14ac:dyDescent="0.25">
      <c r="B12" s="5"/>
      <c r="C12" s="7" t="s">
        <v>4</v>
      </c>
      <c r="D12" s="17">
        <v>0.15</v>
      </c>
      <c r="E12" s="35">
        <f>E11*D12</f>
        <v>1290</v>
      </c>
      <c r="F12" s="23"/>
      <c r="G12" s="23"/>
      <c r="H12" s="23"/>
    </row>
    <row r="13" spans="2:8" ht="15" customHeight="1" x14ac:dyDescent="0.25">
      <c r="B13" s="5"/>
      <c r="C13" s="13"/>
      <c r="D13" s="18" t="s">
        <v>5</v>
      </c>
      <c r="E13" s="37">
        <f>E11+E12</f>
        <v>9890</v>
      </c>
      <c r="F13" s="23"/>
      <c r="G13" s="23"/>
      <c r="H13" s="23"/>
    </row>
    <row r="14" spans="2:8" ht="15.75" thickBot="1" x14ac:dyDescent="0.3">
      <c r="B14" s="8"/>
      <c r="C14" s="34" t="s">
        <v>9</v>
      </c>
      <c r="D14" s="26">
        <v>7.0000000000000007E-2</v>
      </c>
      <c r="E14" s="38">
        <f>E13*D14</f>
        <v>692.30000000000007</v>
      </c>
      <c r="F14" s="23"/>
      <c r="G14" s="23"/>
      <c r="H14" s="23"/>
    </row>
    <row r="15" spans="2:8" ht="15.75" thickBot="1" x14ac:dyDescent="0.3">
      <c r="B15" s="9"/>
      <c r="C15" s="27"/>
      <c r="D15" s="19" t="s">
        <v>6</v>
      </c>
      <c r="E15" s="39">
        <f>E13+E14</f>
        <v>10582.3</v>
      </c>
      <c r="F15" s="23"/>
      <c r="G15" s="23"/>
      <c r="H15" s="23"/>
    </row>
    <row r="16" spans="2:8" x14ac:dyDescent="0.25">
      <c r="B16" s="10"/>
      <c r="C16" s="28" t="s">
        <v>7</v>
      </c>
      <c r="D16" s="29">
        <v>0.22</v>
      </c>
      <c r="E16" s="40">
        <f>D16*E15</f>
        <v>2328.1059999999998</v>
      </c>
      <c r="F16" s="23"/>
      <c r="G16" s="23"/>
      <c r="H16" s="23"/>
    </row>
    <row r="17" spans="2:8" ht="15.75" thickBot="1" x14ac:dyDescent="0.3">
      <c r="B17" s="11"/>
      <c r="C17" s="30"/>
      <c r="D17" s="20" t="s">
        <v>8</v>
      </c>
      <c r="E17" s="41">
        <f>E15+E16</f>
        <v>12910.405999999999</v>
      </c>
      <c r="F17" s="23"/>
      <c r="G17" s="23"/>
      <c r="H17" s="23"/>
    </row>
    <row r="19" spans="2:8" x14ac:dyDescent="0.25">
      <c r="B19" s="23"/>
      <c r="C19" s="23"/>
      <c r="D19" s="23"/>
      <c r="E19" s="22"/>
      <c r="F19" s="23"/>
      <c r="G19" s="23"/>
      <c r="H19" s="31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5F25KTUSNP4X-205032580-155627</_dlc_DocId>
    <_dlc_DocIdUrl xmlns="d65e48b5-f38d-431e-9b4f-47403bf4583f">
      <Url>https://rkas.sharepoint.com/Kliendisuhted/_layouts/15/DocIdRedir.aspx?ID=5F25KTUSNP4X-205032580-155627</Url>
      <Description>5F25KTUSNP4X-205032580-155627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1DB35A-1E03-4A82-96C2-27F3FBC9737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EB4FCB1-C731-4AAD-B447-C7C6BAD8B3C7}">
  <ds:schemaRefs>
    <ds:schemaRef ds:uri="http://schemas.microsoft.com/office/2006/documentManagement/types"/>
    <ds:schemaRef ds:uri="a4634551-c501-4e5e-ac96-dde1e0c9b252"/>
    <ds:schemaRef ds:uri="http://purl.org/dc/elements/1.1/"/>
    <ds:schemaRef ds:uri="4295b89e-2911-42f0-a767-8ca596d6842f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d65e48b5-f38d-431e-9b4f-47403bf4583f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DDC67E9-FD56-4288-B2BE-B0238F416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Kerli Kikojan</cp:lastModifiedBy>
  <cp:revision/>
  <dcterms:created xsi:type="dcterms:W3CDTF">2016-11-01T06:43:12Z</dcterms:created>
  <dcterms:modified xsi:type="dcterms:W3CDTF">2024-04-09T13:34:52Z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878d3006-03c4-4711-9079-6133c9f5a06a</vt:lpwstr>
  </property>
</Properties>
</file>